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ДЦП" sheetId="1" r:id="rId1"/>
  </sheets>
  <definedNames>
    <definedName name="_xlnm.Print_Area" localSheetId="0">ДЦП!$A$1:$H$23</definedName>
  </definedNames>
  <calcPr calcId="145621"/>
</workbook>
</file>

<file path=xl/calcChain.xml><?xml version="1.0" encoding="utf-8"?>
<calcChain xmlns="http://schemas.openxmlformats.org/spreadsheetml/2006/main">
  <c r="H8" i="1" l="1"/>
  <c r="G8" i="1"/>
  <c r="E16" i="1"/>
  <c r="F16" i="1"/>
  <c r="H16" i="1" s="1"/>
  <c r="E15" i="1"/>
  <c r="F15" i="1"/>
  <c r="H15" i="1" s="1"/>
  <c r="E14" i="1"/>
  <c r="F14" i="1"/>
  <c r="H14" i="1" s="1"/>
  <c r="H9" i="1"/>
  <c r="H10" i="1"/>
  <c r="H11" i="1"/>
  <c r="H12" i="1"/>
  <c r="H13" i="1"/>
  <c r="G9" i="1"/>
  <c r="G10" i="1"/>
  <c r="G11" i="1"/>
  <c r="G12" i="1"/>
  <c r="G13" i="1"/>
  <c r="D16" i="1"/>
  <c r="D15" i="1"/>
  <c r="D14" i="1"/>
  <c r="G16" i="1" l="1"/>
  <c r="G15" i="1"/>
  <c r="G14" i="1"/>
</calcChain>
</file>

<file path=xl/sharedStrings.xml><?xml version="1.0" encoding="utf-8"?>
<sst xmlns="http://schemas.openxmlformats.org/spreadsheetml/2006/main" count="34" uniqueCount="28">
  <si>
    <t>№ п/п</t>
  </si>
  <si>
    <t>Наименование мероприятий</t>
  </si>
  <si>
    <t>Источники финансирования</t>
  </si>
  <si>
    <t>Утверждено по программе (план по программе), тыс.рублей</t>
  </si>
  <si>
    <t>Утверждено в бюджете (уточненный план), тыс.рублей</t>
  </si>
  <si>
    <t>Фактически исполнено, тыс.рублей</t>
  </si>
  <si>
    <t>Результат к плану по программе гр.6/гр.4, %</t>
  </si>
  <si>
    <t>Результат к уточненному плану гр.6/гр.5, %</t>
  </si>
  <si>
    <t>Отчет о ходе реализации долгосрочной целевой программы и использования финансовых средств</t>
  </si>
  <si>
    <t>"Развитие культуры в городе Югорске на 2012-2014 годы"</t>
  </si>
  <si>
    <t>1.</t>
  </si>
  <si>
    <t>Строительство здания Художественно-эстетической школы (в рамках софинансирования по программе автономного округа «Культура Югры на 2011 – 2013 годы и на период до 2015 года»)</t>
  </si>
  <si>
    <t>Бюджет города</t>
  </si>
  <si>
    <t>Бюджет автономного округа</t>
  </si>
  <si>
    <t>2.</t>
  </si>
  <si>
    <t>Приобретение оборудования для создания информационно-технологической инфраструктуры городских библиотек, развитие информационных ресурсов</t>
  </si>
  <si>
    <t>3.</t>
  </si>
  <si>
    <t>Перевод (оцифровка) периодических изданий, изданных на территории города Югорска</t>
  </si>
  <si>
    <t>4.</t>
  </si>
  <si>
    <t>Участие в проведении фестиваля  «Северное сияние»</t>
  </si>
  <si>
    <t>Всего по программе, в том числе</t>
  </si>
  <si>
    <t>Начальник управления культуры</t>
  </si>
  <si>
    <t>Н.Н. Нестерова</t>
  </si>
  <si>
    <t>____________</t>
  </si>
  <si>
    <t>Исполнитель: Ведущий специалист управления культуры</t>
  </si>
  <si>
    <t>Маврина Татьяна Павловна</t>
  </si>
  <si>
    <t>тел.5-00-26 (вн.201)</t>
  </si>
  <si>
    <t>за I квартал 2013г.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</si>
</sst>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9" sqref="H9"/>
    </sheetView>
  </sheetViews>
  <sheetFormatPr defaultRowHeight="15.75" x14ac:dyDescent="0.25"/>
  <cols>
    <col min="1" max="1" width="3.42578125" style="1" customWidth="1"/>
    <col min="2" max="2" width="41.42578125" style="1" customWidth="1"/>
    <col min="3" max="3" width="16" style="1" customWidth="1"/>
    <col min="4" max="4" width="17" style="1" customWidth="1"/>
    <col min="5" max="5" width="15.28515625" style="1" customWidth="1"/>
    <col min="6" max="6" width="16.28515625" style="1" customWidth="1"/>
    <col min="7" max="7" width="15.5703125" style="1" customWidth="1"/>
    <col min="8" max="8" width="15.140625" style="1" customWidth="1"/>
    <col min="9" max="16384" width="9.140625" style="1"/>
  </cols>
  <sheetData>
    <row r="1" spans="1:8" ht="33" customHeight="1" x14ac:dyDescent="0.25">
      <c r="A1" s="16"/>
      <c r="B1" s="16"/>
      <c r="C1" s="16"/>
      <c r="D1" s="16"/>
      <c r="E1" s="16"/>
      <c r="F1" s="16"/>
      <c r="G1" s="16"/>
      <c r="H1" s="16"/>
    </row>
    <row r="2" spans="1:8" s="2" customFormat="1" ht="25.5" customHeight="1" x14ac:dyDescent="0.25">
      <c r="A2" s="20" t="s">
        <v>8</v>
      </c>
      <c r="B2" s="20"/>
      <c r="C2" s="20"/>
      <c r="D2" s="20"/>
      <c r="E2" s="20"/>
      <c r="F2" s="20"/>
      <c r="G2" s="20"/>
      <c r="H2" s="20"/>
    </row>
    <row r="3" spans="1:8" x14ac:dyDescent="0.25">
      <c r="A3" s="20" t="s">
        <v>9</v>
      </c>
      <c r="B3" s="20"/>
      <c r="C3" s="20"/>
      <c r="D3" s="20"/>
      <c r="E3" s="20"/>
      <c r="F3" s="20"/>
      <c r="G3" s="20"/>
      <c r="H3" s="20"/>
    </row>
    <row r="4" spans="1:8" x14ac:dyDescent="0.25">
      <c r="A4" s="20" t="s">
        <v>27</v>
      </c>
      <c r="B4" s="20"/>
      <c r="C4" s="20"/>
      <c r="D4" s="20"/>
      <c r="E4" s="20"/>
      <c r="F4" s="20"/>
      <c r="G4" s="20"/>
      <c r="H4" s="20"/>
    </row>
    <row r="5" spans="1:8" ht="4.5" hidden="1" customHeight="1" x14ac:dyDescent="0.25"/>
    <row r="6" spans="1:8" s="5" customFormat="1" ht="51" x14ac:dyDescent="0.25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</row>
    <row r="7" spans="1:8" s="5" customFormat="1" ht="12.75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s="5" customFormat="1" ht="29.25" customHeight="1" x14ac:dyDescent="0.25">
      <c r="A8" s="23" t="s">
        <v>10</v>
      </c>
      <c r="B8" s="21" t="s">
        <v>11</v>
      </c>
      <c r="C8" s="4" t="s">
        <v>12</v>
      </c>
      <c r="D8" s="6">
        <v>1942.3</v>
      </c>
      <c r="E8" s="15">
        <v>1942.3</v>
      </c>
      <c r="F8" s="15">
        <v>650</v>
      </c>
      <c r="G8" s="6">
        <f>F8/D8*100</f>
        <v>33.465479071204243</v>
      </c>
      <c r="H8" s="6">
        <f>F8/E8*100</f>
        <v>33.465479071204243</v>
      </c>
    </row>
    <row r="9" spans="1:8" s="5" customFormat="1" ht="38.25" customHeight="1" x14ac:dyDescent="0.25">
      <c r="A9" s="24"/>
      <c r="B9" s="22"/>
      <c r="C9" s="4" t="s">
        <v>13</v>
      </c>
      <c r="D9" s="6">
        <v>36904</v>
      </c>
      <c r="E9" s="15">
        <v>36904</v>
      </c>
      <c r="F9" s="15">
        <v>15760.6</v>
      </c>
      <c r="G9" s="6">
        <f t="shared" ref="G9:G16" si="0">F9/D9*100</f>
        <v>42.707023628874921</v>
      </c>
      <c r="H9" s="6">
        <f t="shared" ref="H9:H16" si="1">F9/E9*100</f>
        <v>42.707023628874921</v>
      </c>
    </row>
    <row r="10" spans="1:8" s="5" customFormat="1" ht="24.75" customHeight="1" x14ac:dyDescent="0.25">
      <c r="A10" s="23" t="s">
        <v>14</v>
      </c>
      <c r="B10" s="21" t="s">
        <v>15</v>
      </c>
      <c r="C10" s="4" t="s">
        <v>12</v>
      </c>
      <c r="D10" s="6">
        <v>114.5</v>
      </c>
      <c r="E10" s="6">
        <v>114.5</v>
      </c>
      <c r="F10" s="6">
        <v>0</v>
      </c>
      <c r="G10" s="6">
        <f t="shared" si="0"/>
        <v>0</v>
      </c>
      <c r="H10" s="6">
        <f t="shared" si="1"/>
        <v>0</v>
      </c>
    </row>
    <row r="11" spans="1:8" s="5" customFormat="1" ht="38.25" x14ac:dyDescent="0.25">
      <c r="A11" s="24"/>
      <c r="B11" s="22"/>
      <c r="C11" s="4" t="s">
        <v>13</v>
      </c>
      <c r="D11" s="6">
        <v>648.6</v>
      </c>
      <c r="E11" s="6">
        <v>648.6</v>
      </c>
      <c r="F11" s="6">
        <v>0</v>
      </c>
      <c r="G11" s="6">
        <f t="shared" si="0"/>
        <v>0</v>
      </c>
      <c r="H11" s="6">
        <f t="shared" si="1"/>
        <v>0</v>
      </c>
    </row>
    <row r="12" spans="1:8" s="5" customFormat="1" ht="38.25" x14ac:dyDescent="0.25">
      <c r="A12" s="4" t="s">
        <v>16</v>
      </c>
      <c r="B12" s="8" t="s">
        <v>17</v>
      </c>
      <c r="C12" s="4" t="s">
        <v>13</v>
      </c>
      <c r="D12" s="6">
        <v>405.3</v>
      </c>
      <c r="E12" s="6">
        <v>405.3</v>
      </c>
      <c r="F12" s="6">
        <v>0</v>
      </c>
      <c r="G12" s="6">
        <f t="shared" si="0"/>
        <v>0</v>
      </c>
      <c r="H12" s="6">
        <f t="shared" si="1"/>
        <v>0</v>
      </c>
    </row>
    <row r="13" spans="1:8" s="5" customFormat="1" ht="38.25" x14ac:dyDescent="0.25">
      <c r="A13" s="4" t="s">
        <v>18</v>
      </c>
      <c r="B13" s="8" t="s">
        <v>19</v>
      </c>
      <c r="C13" s="4" t="s">
        <v>13</v>
      </c>
      <c r="D13" s="6">
        <v>200</v>
      </c>
      <c r="E13" s="6">
        <v>200</v>
      </c>
      <c r="F13" s="6">
        <v>0</v>
      </c>
      <c r="G13" s="6">
        <f t="shared" si="0"/>
        <v>0</v>
      </c>
      <c r="H13" s="6">
        <f t="shared" si="1"/>
        <v>0</v>
      </c>
    </row>
    <row r="14" spans="1:8" s="11" customFormat="1" ht="12.75" x14ac:dyDescent="0.25">
      <c r="A14" s="9"/>
      <c r="B14" s="9" t="s">
        <v>20</v>
      </c>
      <c r="C14" s="9"/>
      <c r="D14" s="10">
        <f>SUM(D8:D13)</f>
        <v>40214.700000000004</v>
      </c>
      <c r="E14" s="10">
        <f t="shared" ref="E14:F14" si="2">SUM(E8:E13)</f>
        <v>40214.700000000004</v>
      </c>
      <c r="F14" s="10">
        <f t="shared" si="2"/>
        <v>16410.599999999999</v>
      </c>
      <c r="G14" s="10">
        <f t="shared" si="0"/>
        <v>40.807465926638756</v>
      </c>
      <c r="H14" s="10">
        <f t="shared" si="1"/>
        <v>40.807465926638756</v>
      </c>
    </row>
    <row r="15" spans="1:8" s="11" customFormat="1" ht="12.75" x14ac:dyDescent="0.25">
      <c r="A15" s="9"/>
      <c r="B15" s="9" t="s">
        <v>12</v>
      </c>
      <c r="C15" s="9"/>
      <c r="D15" s="10">
        <f>D8+D10</f>
        <v>2056.8000000000002</v>
      </c>
      <c r="E15" s="10">
        <f t="shared" ref="E15:F15" si="3">E8+E10</f>
        <v>2056.8000000000002</v>
      </c>
      <c r="F15" s="10">
        <f t="shared" si="3"/>
        <v>650</v>
      </c>
      <c r="G15" s="10">
        <f t="shared" si="0"/>
        <v>31.602489303772845</v>
      </c>
      <c r="H15" s="10">
        <f t="shared" si="1"/>
        <v>31.602489303772845</v>
      </c>
    </row>
    <row r="16" spans="1:8" s="11" customFormat="1" ht="12.75" x14ac:dyDescent="0.25">
      <c r="A16" s="9"/>
      <c r="B16" s="9" t="s">
        <v>13</v>
      </c>
      <c r="C16" s="9"/>
      <c r="D16" s="10">
        <f>D9+D11+D12+D13</f>
        <v>38157.9</v>
      </c>
      <c r="E16" s="10">
        <f t="shared" ref="E16:F16" si="4">E9+E11+E12+E13</f>
        <v>38157.9</v>
      </c>
      <c r="F16" s="10">
        <f t="shared" si="4"/>
        <v>15760.6</v>
      </c>
      <c r="G16" s="10">
        <f t="shared" si="0"/>
        <v>41.303635682257145</v>
      </c>
      <c r="H16" s="10">
        <f t="shared" si="1"/>
        <v>41.303635682257145</v>
      </c>
    </row>
    <row r="17" spans="2:8" s="5" customFormat="1" ht="12.75" x14ac:dyDescent="0.25">
      <c r="D17" s="7"/>
      <c r="E17" s="7"/>
      <c r="F17" s="7"/>
      <c r="G17" s="7"/>
      <c r="H17" s="7"/>
    </row>
    <row r="18" spans="2:8" s="2" customFormat="1" ht="27" customHeight="1" x14ac:dyDescent="0.25">
      <c r="B18" s="13" t="s">
        <v>21</v>
      </c>
      <c r="C18" s="17" t="s">
        <v>23</v>
      </c>
      <c r="D18" s="17"/>
      <c r="E18" s="14"/>
      <c r="F18" s="18" t="s">
        <v>22</v>
      </c>
      <c r="G18" s="18"/>
      <c r="H18" s="14"/>
    </row>
    <row r="19" spans="2:8" s="5" customFormat="1" ht="9" customHeight="1" x14ac:dyDescent="0.25">
      <c r="D19" s="7"/>
      <c r="E19" s="7"/>
      <c r="F19" s="7"/>
      <c r="G19" s="7"/>
      <c r="H19" s="7"/>
    </row>
    <row r="20" spans="2:8" s="5" customFormat="1" ht="12.75" x14ac:dyDescent="0.25">
      <c r="D20" s="7"/>
      <c r="E20" s="7"/>
      <c r="F20" s="7"/>
      <c r="G20" s="7"/>
      <c r="H20" s="7"/>
    </row>
    <row r="21" spans="2:8" s="5" customFormat="1" ht="14.25" customHeight="1" x14ac:dyDescent="0.25">
      <c r="B21" s="19" t="s">
        <v>24</v>
      </c>
      <c r="C21" s="19"/>
      <c r="D21" s="7"/>
      <c r="E21" s="7"/>
      <c r="F21" s="7"/>
      <c r="G21" s="7"/>
      <c r="H21" s="7"/>
    </row>
    <row r="22" spans="2:8" s="5" customFormat="1" ht="12.75" x14ac:dyDescent="0.25">
      <c r="B22" s="12" t="s">
        <v>25</v>
      </c>
      <c r="D22" s="7"/>
      <c r="E22" s="7"/>
      <c r="F22" s="7"/>
      <c r="G22" s="7"/>
      <c r="H22" s="7"/>
    </row>
    <row r="23" spans="2:8" s="5" customFormat="1" ht="12.75" x14ac:dyDescent="0.25">
      <c r="B23" s="12" t="s">
        <v>26</v>
      </c>
      <c r="D23" s="7"/>
      <c r="E23" s="7"/>
      <c r="F23" s="7"/>
      <c r="G23" s="7"/>
      <c r="H23" s="7"/>
    </row>
    <row r="24" spans="2:8" x14ac:dyDescent="0.25">
      <c r="D24" s="3"/>
      <c r="E24" s="3"/>
      <c r="F24" s="3"/>
      <c r="G24" s="3"/>
      <c r="H24" s="3"/>
    </row>
  </sheetData>
  <mergeCells count="11">
    <mergeCell ref="A1:H1"/>
    <mergeCell ref="F18:G18"/>
    <mergeCell ref="C18:D18"/>
    <mergeCell ref="B21:C21"/>
    <mergeCell ref="A2:H2"/>
    <mergeCell ref="A3:H3"/>
    <mergeCell ref="A4:H4"/>
    <mergeCell ref="B8:B9"/>
    <mergeCell ref="A8:A9"/>
    <mergeCell ref="B10:B11"/>
    <mergeCell ref="A10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ДЦП</vt:lpstr>
      <vt:lpstr>ДЦП!Область_печати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2013-07-08T06:32:49Z</dcterms:modified>
</cp:coreProperties>
</file>